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24780" windowHeight="14190" tabRatio="808" activeTab="6"/>
  </bookViews>
  <sheets>
    <sheet name="Rechnung" sheetId="1" r:id="rId1"/>
    <sheet name="Abschlags-Rg" sheetId="2" r:id="rId2"/>
    <sheet name="Schluss-Rg" sheetId="3" r:id="rId3"/>
    <sheet name="§ 19 Rg" sheetId="4" r:id="rId4"/>
    <sheet name="§ 13 b Rg" sheetId="5" r:id="rId5"/>
    <sheet name="§ 13 b Abschlags-Rg" sheetId="6" r:id="rId6"/>
    <sheet name="§ 13 b Schluss-Rg" sheetId="7" r:id="rId7"/>
    <sheet name="__Goal_Metadata" sheetId="8" state="hidden" r:id="rId8"/>
  </sheets>
  <definedNames>
    <definedName name="_KAW999120" hidden="1">'__Goal_Metadata'!$B$4</definedName>
    <definedName name="_KAW999934" hidden="1">'__Goal_Metadata'!$B$1</definedName>
    <definedName name="_KAW999950" hidden="1">'__Goal_Metadata'!$B$2</definedName>
    <definedName name="_KAW999989" hidden="1">'__Goal_Metadata'!$B$3</definedName>
  </definedNames>
  <calcPr fullCalcOnLoad="1"/>
</workbook>
</file>

<file path=xl/sharedStrings.xml><?xml version="1.0" encoding="utf-8"?>
<sst xmlns="http://schemas.openxmlformats.org/spreadsheetml/2006/main" count="212" uniqueCount="51">
  <si>
    <t>_KAW999934</t>
  </si>
  <si>
    <t>J</t>
  </si>
  <si>
    <t>_KAW999120</t>
  </si>
  <si>
    <t>K0000133</t>
  </si>
  <si>
    <t>_KAW999950</t>
  </si>
  <si>
    <t>11.0.01</t>
  </si>
  <si>
    <t>Datum:</t>
  </si>
  <si>
    <t>Rechnungs-Nr.:</t>
  </si>
  <si>
    <t>Kunden-Nr.:</t>
  </si>
  <si>
    <t>Rechnung</t>
  </si>
  <si>
    <t>Folgende Arbeiten haben wir für Sie zu unseren allgemeinen</t>
  </si>
  <si>
    <t>Geschäftsbedingungen ausgeführt:</t>
  </si>
  <si>
    <t>Pos</t>
  </si>
  <si>
    <t>Menge</t>
  </si>
  <si>
    <t>Gesamtpreis</t>
  </si>
  <si>
    <t>Einzelpreis</t>
  </si>
  <si>
    <t>EUR</t>
  </si>
  <si>
    <t>10,00 Ltr</t>
  </si>
  <si>
    <t>10,00 Std.</t>
  </si>
  <si>
    <t>Bezeichnung</t>
  </si>
  <si>
    <t>Gesamt Netto</t>
  </si>
  <si>
    <t>zzgl. 19,00 % Umsatzsteuer auf</t>
  </si>
  <si>
    <t>Gesamtbetrag</t>
  </si>
  <si>
    <t>Handwerker-Rechnung: Zahlbar innerhalb 8 Tagen nach Rechnungseingang ohne Abzug</t>
  </si>
  <si>
    <t>Rechnungsaufbewahrungspflicht für Privatpersonen 2 Jahre (§ 14 b Abs. 1 Satz 5 UStG)</t>
  </si>
  <si>
    <t>Wir hoffen die Arbeiten zu Ihrer vollsten Zufriedenheit ausgeführt zu haben</t>
  </si>
  <si>
    <t>und würden uns freuen, wenn Sie uns bei zukünftigen Arbeiten wieder berücksichtigen</t>
  </si>
  <si>
    <t>Mit freundlichen Grüßen</t>
  </si>
  <si>
    <t>Abschlags-</t>
  </si>
  <si>
    <t>Abschlagszahlung für erfolgte Lieferung und geleistete</t>
  </si>
  <si>
    <t>Arbeiten laut Angebot</t>
  </si>
  <si>
    <t>Schluss-</t>
  </si>
  <si>
    <t>Gesamtrechnungsbetrag Netto</t>
  </si>
  <si>
    <t>zzgl. 19,00 % Umsatzsteuer</t>
  </si>
  <si>
    <t>Gesamtbrutto</t>
  </si>
  <si>
    <t>abzgl.</t>
  </si>
  <si>
    <t>Abschlagszahlung vom:</t>
  </si>
  <si>
    <t>Umsatzsteuer 19%</t>
  </si>
  <si>
    <t>Restbetrag Netto</t>
  </si>
  <si>
    <t>Gesamtbetrag Netto</t>
  </si>
  <si>
    <t>Gemäß § 13 b UStG schuldet der Leistungsempfänger die Umsatzsteuer.</t>
  </si>
  <si>
    <t>_KAW999989</t>
  </si>
  <si>
    <t>Rechnung.XLT</t>
  </si>
  <si>
    <t>Leistungs-und Lieferzeitpunkt:</t>
  </si>
  <si>
    <t>Gemäß § 19 UStG wird keine Umsatzsteuer erhoben.</t>
  </si>
  <si>
    <t>Steuernummer:</t>
  </si>
  <si>
    <t>zu zahlender Restbetrag</t>
  </si>
  <si>
    <t>Muster &amp; Söhne</t>
  </si>
  <si>
    <t>Mustergasse 3a</t>
  </si>
  <si>
    <t>06588 Klein-Musterstadt</t>
  </si>
  <si>
    <t>2011-001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</si>
</sst>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" fontId="0" fillId="0" borderId="0" xfId="0" applyNumberFormat="1" applyAlignment="1" quotePrefix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8"/>
  <sheetViews>
    <sheetView view="pageLayout" workbookViewId="0" topLeftCell="A1">
      <selection activeCell="C29" sqref="C29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7109375" style="0" customWidth="1"/>
    <col min="8" max="8" width="12.851562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t="s">
        <v>17</v>
      </c>
      <c r="G25" s="9">
        <v>11.3</v>
      </c>
      <c r="H25" s="9">
        <v>113</v>
      </c>
    </row>
    <row r="26" spans="1:8" ht="12.75">
      <c r="A26" s="5">
        <v>2</v>
      </c>
      <c r="B26" t="s">
        <v>18</v>
      </c>
      <c r="G26" s="9">
        <v>37.9</v>
      </c>
      <c r="H26" s="9">
        <v>379</v>
      </c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5"/>
      <c r="G29" s="9"/>
      <c r="H29" s="9"/>
    </row>
    <row r="30" spans="1:8" ht="12.75">
      <c r="A30" s="7"/>
      <c r="B30" s="6"/>
      <c r="C30" s="6"/>
      <c r="D30" s="6"/>
      <c r="E30" s="6"/>
      <c r="F30" s="6"/>
      <c r="G30" s="10"/>
      <c r="H30" s="10"/>
    </row>
    <row r="31" spans="1:8" ht="4.5" customHeight="1">
      <c r="A31" s="5"/>
      <c r="G31" s="9"/>
      <c r="H31" s="9"/>
    </row>
    <row r="32" spans="1:8" ht="12.75">
      <c r="A32" s="8" t="s">
        <v>20</v>
      </c>
      <c r="G32" s="9"/>
      <c r="H32" s="9">
        <f>SUM(H25:H31)</f>
        <v>492</v>
      </c>
    </row>
    <row r="33" spans="1:8" ht="4.5" customHeight="1">
      <c r="A33" s="6"/>
      <c r="B33" s="6"/>
      <c r="C33" s="6"/>
      <c r="D33" s="6"/>
      <c r="E33" s="6"/>
      <c r="F33" s="6"/>
      <c r="G33" s="10"/>
      <c r="H33" s="10"/>
    </row>
    <row r="34" spans="7:8" ht="4.5" customHeight="1">
      <c r="G34" s="9"/>
      <c r="H34" s="9"/>
    </row>
    <row r="35" spans="1:8" ht="12.75">
      <c r="A35" t="s">
        <v>21</v>
      </c>
      <c r="G35" s="9">
        <f>H32</f>
        <v>492</v>
      </c>
      <c r="H35" s="9">
        <f>(G35)*(19/100)</f>
        <v>93.48</v>
      </c>
    </row>
    <row r="36" spans="1:8" ht="4.5" customHeight="1">
      <c r="A36" s="6"/>
      <c r="B36" s="6"/>
      <c r="C36" s="6"/>
      <c r="D36" s="6"/>
      <c r="E36" s="6"/>
      <c r="F36" s="6"/>
      <c r="G36" s="10"/>
      <c r="H36" s="10"/>
    </row>
    <row r="37" spans="7:8" ht="12.75">
      <c r="G37" s="9"/>
      <c r="H37" s="9"/>
    </row>
    <row r="38" spans="1:8" ht="13.5" thickBot="1">
      <c r="A38" s="12" t="s">
        <v>22</v>
      </c>
      <c r="B38" s="12"/>
      <c r="C38" s="12"/>
      <c r="D38" s="12"/>
      <c r="E38" s="12"/>
      <c r="F38" s="12"/>
      <c r="G38" s="13"/>
      <c r="H38" s="13">
        <f>SUM(H32:H37)</f>
        <v>585.48</v>
      </c>
    </row>
    <row r="41" ht="12.75">
      <c r="A41" t="s">
        <v>23</v>
      </c>
    </row>
    <row r="43" ht="12.75">
      <c r="A43" t="s">
        <v>24</v>
      </c>
    </row>
    <row r="45" ht="12.75">
      <c r="A45" t="s">
        <v>25</v>
      </c>
    </row>
    <row r="46" ht="12.75">
      <c r="A46" t="s">
        <v>26</v>
      </c>
    </row>
    <row r="48" ht="12.75">
      <c r="A48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48"/>
  <sheetViews>
    <sheetView workbookViewId="0" topLeftCell="A19">
      <selection activeCell="B67" sqref="B67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7109375" style="0" customWidth="1"/>
    <col min="8" max="8" width="12.5742187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G11" s="14" t="s">
        <v>28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s="5">
        <v>1</v>
      </c>
      <c r="C25" t="s">
        <v>29</v>
      </c>
      <c r="G25" s="9"/>
      <c r="H25" s="9">
        <v>10000</v>
      </c>
    </row>
    <row r="26" spans="1:8" ht="12.75">
      <c r="A26" s="5"/>
      <c r="C26" t="s">
        <v>30</v>
      </c>
      <c r="G26" s="9"/>
      <c r="H26" s="9"/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5"/>
      <c r="G29" s="9"/>
      <c r="H29" s="9"/>
    </row>
    <row r="30" spans="1:8" ht="12.75">
      <c r="A30" s="7"/>
      <c r="B30" s="6"/>
      <c r="C30" s="6"/>
      <c r="D30" s="6"/>
      <c r="E30" s="6"/>
      <c r="F30" s="6"/>
      <c r="G30" s="10"/>
      <c r="H30" s="10"/>
    </row>
    <row r="31" spans="1:8" ht="4.5" customHeight="1">
      <c r="A31" s="5"/>
      <c r="G31" s="9"/>
      <c r="H31" s="9"/>
    </row>
    <row r="32" spans="1:8" ht="12.75">
      <c r="A32" s="8" t="s">
        <v>20</v>
      </c>
      <c r="G32" s="9"/>
      <c r="H32" s="9">
        <f>SUM(H25:H31)</f>
        <v>10000</v>
      </c>
    </row>
    <row r="33" spans="1:8" ht="4.5" customHeight="1">
      <c r="A33" s="6"/>
      <c r="B33" s="6"/>
      <c r="C33" s="6"/>
      <c r="D33" s="6"/>
      <c r="E33" s="6"/>
      <c r="F33" s="6"/>
      <c r="G33" s="10"/>
      <c r="H33" s="10"/>
    </row>
    <row r="34" spans="7:8" ht="4.5" customHeight="1">
      <c r="G34" s="9"/>
      <c r="H34" s="9"/>
    </row>
    <row r="35" spans="1:8" ht="12.75">
      <c r="A35" t="s">
        <v>21</v>
      </c>
      <c r="G35" s="9">
        <f>H32</f>
        <v>10000</v>
      </c>
      <c r="H35" s="9">
        <f>(G35)*(19/100)</f>
        <v>1900</v>
      </c>
    </row>
    <row r="36" spans="1:8" ht="4.5" customHeight="1">
      <c r="A36" s="6"/>
      <c r="B36" s="6"/>
      <c r="C36" s="6"/>
      <c r="D36" s="6"/>
      <c r="E36" s="6"/>
      <c r="F36" s="6"/>
      <c r="G36" s="10"/>
      <c r="H36" s="10"/>
    </row>
    <row r="37" spans="7:8" ht="12.75">
      <c r="G37" s="9"/>
      <c r="H37" s="9"/>
    </row>
    <row r="38" spans="1:8" ht="13.5" thickBot="1">
      <c r="A38" s="12" t="s">
        <v>22</v>
      </c>
      <c r="B38" s="12"/>
      <c r="C38" s="12"/>
      <c r="D38" s="12"/>
      <c r="E38" s="12"/>
      <c r="F38" s="12"/>
      <c r="G38" s="13"/>
      <c r="H38" s="13">
        <f>SUM(H32:H37)</f>
        <v>11900</v>
      </c>
    </row>
    <row r="41" ht="12.75">
      <c r="A41" t="s">
        <v>23</v>
      </c>
    </row>
    <row r="43" ht="12.75">
      <c r="A43" t="s">
        <v>24</v>
      </c>
    </row>
    <row r="45" ht="12.75">
      <c r="A45" t="s">
        <v>25</v>
      </c>
    </row>
    <row r="46" ht="12.75">
      <c r="A46" t="s">
        <v>26</v>
      </c>
    </row>
    <row r="48" ht="12.75">
      <c r="A48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H52"/>
  <sheetViews>
    <sheetView zoomScalePageLayoutView="0" workbookViewId="0" topLeftCell="A1">
      <selection activeCell="A9" sqref="A9:C11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00390625" style="0" customWidth="1"/>
    <col min="8" max="8" width="12.2812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G11" s="14" t="s">
        <v>31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ht="12.75">
      <c r="A16" t="s">
        <v>10</v>
      </c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s="5">
        <v>1</v>
      </c>
      <c r="C25" s="1" t="s">
        <v>32</v>
      </c>
      <c r="D25" s="1"/>
      <c r="E25" s="1"/>
      <c r="F25" s="1"/>
      <c r="G25" s="11"/>
      <c r="H25" s="11">
        <v>10000</v>
      </c>
    </row>
    <row r="26" spans="1:8" ht="12.75">
      <c r="A26" s="5"/>
      <c r="C26" s="1" t="s">
        <v>33</v>
      </c>
      <c r="D26" s="1"/>
      <c r="E26" s="1"/>
      <c r="F26" s="1"/>
      <c r="G26" s="11"/>
      <c r="H26" s="11">
        <f>(H25)*(19/100)</f>
        <v>1900</v>
      </c>
    </row>
    <row r="27" spans="1:8" ht="4.5" customHeight="1">
      <c r="A27" s="7"/>
      <c r="B27" s="6"/>
      <c r="C27" s="16"/>
      <c r="D27" s="16"/>
      <c r="E27" s="16"/>
      <c r="F27" s="16"/>
      <c r="G27" s="17"/>
      <c r="H27" s="17"/>
    </row>
    <row r="28" spans="1:8" ht="4.5" customHeight="1">
      <c r="A28" s="5"/>
      <c r="C28" s="1"/>
      <c r="D28" s="1"/>
      <c r="E28" s="1"/>
      <c r="F28" s="1"/>
      <c r="G28" s="11"/>
      <c r="H28" s="1"/>
    </row>
    <row r="29" spans="1:8" ht="12.75">
      <c r="A29" s="5"/>
      <c r="C29" s="1" t="s">
        <v>34</v>
      </c>
      <c r="D29" s="1"/>
      <c r="E29" s="1"/>
      <c r="F29" s="1"/>
      <c r="G29" s="11"/>
      <c r="H29" s="11">
        <f>SUM(H25:H28)</f>
        <v>11900</v>
      </c>
    </row>
    <row r="30" spans="1:8" ht="12.75">
      <c r="A30" s="5"/>
      <c r="G30" s="9"/>
      <c r="H30" s="9"/>
    </row>
    <row r="31" spans="1:8" ht="12.75">
      <c r="A31" s="5"/>
      <c r="B31" s="5" t="s">
        <v>35</v>
      </c>
      <c r="C31" t="s">
        <v>36</v>
      </c>
      <c r="E31" s="15">
        <v>39705</v>
      </c>
      <c r="G31" s="9"/>
      <c r="H31" s="9">
        <v>-4000</v>
      </c>
    </row>
    <row r="32" spans="1:8" ht="12.75">
      <c r="A32" s="5"/>
      <c r="B32" s="5"/>
      <c r="C32" t="s">
        <v>37</v>
      </c>
      <c r="G32" s="9"/>
      <c r="H32" s="9">
        <f>(H31)*(19/100)</f>
        <v>-760</v>
      </c>
    </row>
    <row r="33" spans="1:8" ht="12.75">
      <c r="A33" s="5"/>
      <c r="B33" s="5"/>
      <c r="G33" s="9"/>
      <c r="H33" s="9"/>
    </row>
    <row r="34" spans="1:8" ht="12.75">
      <c r="A34" s="5"/>
      <c r="B34" s="5" t="s">
        <v>35</v>
      </c>
      <c r="C34" t="s">
        <v>36</v>
      </c>
      <c r="E34" s="15">
        <v>39711</v>
      </c>
      <c r="G34" s="9"/>
      <c r="H34" s="9">
        <v>-3000</v>
      </c>
    </row>
    <row r="35" spans="1:8" ht="12.75">
      <c r="A35" s="5"/>
      <c r="B35" s="5"/>
      <c r="C35" t="s">
        <v>37</v>
      </c>
      <c r="G35" s="9"/>
      <c r="H35" s="9">
        <f>(H34)*(19/100)</f>
        <v>-570</v>
      </c>
    </row>
    <row r="36" spans="1:8" ht="12.75">
      <c r="A36" s="5"/>
      <c r="B36" s="5"/>
      <c r="G36" s="9"/>
      <c r="H36" s="9"/>
    </row>
    <row r="37" spans="1:8" ht="12.75">
      <c r="A37" s="5"/>
      <c r="B37" s="5"/>
      <c r="G37" s="9"/>
      <c r="H37" s="9"/>
    </row>
    <row r="38" spans="1:8" ht="12.75">
      <c r="A38" s="5"/>
      <c r="B38" s="5"/>
      <c r="G38" s="9"/>
      <c r="H38" s="9"/>
    </row>
    <row r="39" spans="1:8" ht="12.75">
      <c r="A39" s="7"/>
      <c r="B39" s="6"/>
      <c r="C39" s="6"/>
      <c r="D39" s="6"/>
      <c r="E39" s="6"/>
      <c r="F39" s="6"/>
      <c r="G39" s="10"/>
      <c r="H39" s="10"/>
    </row>
    <row r="40" spans="1:8" ht="4.5" customHeight="1">
      <c r="A40" s="5"/>
      <c r="G40" s="9"/>
      <c r="H40" s="9"/>
    </row>
    <row r="41" spans="1:8" ht="13.5" customHeight="1">
      <c r="A41" s="5"/>
      <c r="G41" s="9"/>
      <c r="H41" s="9"/>
    </row>
    <row r="42" spans="1:8" ht="13.5" thickBot="1">
      <c r="A42" s="12" t="s">
        <v>46</v>
      </c>
      <c r="B42" s="12"/>
      <c r="C42" s="12"/>
      <c r="D42" s="12"/>
      <c r="E42" s="12"/>
      <c r="F42" s="12"/>
      <c r="G42" s="13"/>
      <c r="H42" s="13">
        <f>SUM(H29-(-H30)-(-H31)-(-H32)-(-H33)-(-H34)-(-H35)-(-H36)-(-H37)-(-H38)-(-H39))</f>
        <v>3570</v>
      </c>
    </row>
    <row r="45" ht="12.75">
      <c r="A45" t="s">
        <v>23</v>
      </c>
    </row>
    <row r="47" ht="12.75">
      <c r="A47" t="s">
        <v>24</v>
      </c>
    </row>
    <row r="49" ht="12.75">
      <c r="A49" t="s">
        <v>25</v>
      </c>
    </row>
    <row r="50" ht="12.75">
      <c r="A50" t="s">
        <v>26</v>
      </c>
    </row>
    <row r="52" ht="12.75">
      <c r="A52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42"/>
  <sheetViews>
    <sheetView zoomScalePageLayoutView="0" workbookViewId="0" topLeftCell="A1">
      <selection activeCell="F49" sqref="F49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7109375" style="0" customWidth="1"/>
    <col min="8" max="8" width="12.5742187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t="s">
        <v>18</v>
      </c>
      <c r="G25" s="9">
        <v>37.9</v>
      </c>
      <c r="H25" s="9">
        <v>379</v>
      </c>
    </row>
    <row r="26" spans="1:8" ht="12.75">
      <c r="A26" s="5"/>
      <c r="G26" s="9"/>
      <c r="H26" s="9"/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7"/>
      <c r="B29" s="6"/>
      <c r="C29" s="6"/>
      <c r="D29" s="6"/>
      <c r="E29" s="6"/>
      <c r="F29" s="6"/>
      <c r="G29" s="10"/>
      <c r="H29" s="10"/>
    </row>
    <row r="30" spans="1:8" ht="4.5" customHeight="1">
      <c r="A30" s="5"/>
      <c r="G30" s="9"/>
      <c r="H30" s="9"/>
    </row>
    <row r="31" spans="7:8" ht="4.5" customHeight="1">
      <c r="G31" s="9"/>
      <c r="H31" s="9"/>
    </row>
    <row r="32" spans="7:8" ht="12.75">
      <c r="G32" s="9"/>
      <c r="H32" s="9"/>
    </row>
    <row r="33" spans="1:8" ht="13.5" thickBot="1">
      <c r="A33" s="12" t="s">
        <v>39</v>
      </c>
      <c r="B33" s="12"/>
      <c r="C33" s="12"/>
      <c r="D33" s="12"/>
      <c r="E33" s="12"/>
      <c r="F33" s="12"/>
      <c r="G33" s="13"/>
      <c r="H33" s="13">
        <f>SUM(H25:H32)</f>
        <v>379</v>
      </c>
    </row>
    <row r="35" ht="12.75">
      <c r="A35" t="s">
        <v>44</v>
      </c>
    </row>
    <row r="39" ht="12.75">
      <c r="A39" t="s">
        <v>25</v>
      </c>
    </row>
    <row r="40" ht="12.75">
      <c r="A40" t="s">
        <v>26</v>
      </c>
    </row>
    <row r="42" ht="12.75">
      <c r="A42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H42"/>
  <sheetViews>
    <sheetView zoomScalePageLayoutView="0" workbookViewId="0" topLeftCell="A1">
      <selection activeCell="A9" sqref="A9:C11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8" width="12.710937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t="s">
        <v>18</v>
      </c>
      <c r="G25" s="9">
        <v>37.9</v>
      </c>
      <c r="H25" s="9">
        <v>379</v>
      </c>
    </row>
    <row r="26" spans="1:8" ht="12.75">
      <c r="A26" s="5"/>
      <c r="G26" s="9"/>
      <c r="H26" s="9"/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7"/>
      <c r="B29" s="6"/>
      <c r="C29" s="6"/>
      <c r="D29" s="6"/>
      <c r="E29" s="6"/>
      <c r="F29" s="6"/>
      <c r="G29" s="10"/>
      <c r="H29" s="10"/>
    </row>
    <row r="30" spans="1:8" ht="4.5" customHeight="1">
      <c r="A30" s="5"/>
      <c r="G30" s="9"/>
      <c r="H30" s="9"/>
    </row>
    <row r="31" spans="7:8" ht="4.5" customHeight="1">
      <c r="G31" s="9"/>
      <c r="H31" s="9"/>
    </row>
    <row r="32" spans="7:8" ht="12.75">
      <c r="G32" s="9"/>
      <c r="H32" s="9"/>
    </row>
    <row r="33" spans="1:8" ht="13.5" thickBot="1">
      <c r="A33" s="12" t="s">
        <v>39</v>
      </c>
      <c r="B33" s="12"/>
      <c r="C33" s="12"/>
      <c r="D33" s="12"/>
      <c r="E33" s="12"/>
      <c r="F33" s="12"/>
      <c r="G33" s="13"/>
      <c r="H33" s="13">
        <f>SUM(H25:H32)</f>
        <v>379</v>
      </c>
    </row>
    <row r="35" ht="12.75">
      <c r="A35" t="s">
        <v>40</v>
      </c>
    </row>
    <row r="37" ht="12.75">
      <c r="A37" t="s">
        <v>23</v>
      </c>
    </row>
    <row r="39" ht="12.75">
      <c r="A39" t="s">
        <v>25</v>
      </c>
    </row>
    <row r="40" ht="12.75">
      <c r="A40" t="s">
        <v>26</v>
      </c>
    </row>
    <row r="42" ht="12.75">
      <c r="A42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H42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8" width="12.710937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G11" s="14" t="s">
        <v>28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s="5">
        <v>1</v>
      </c>
      <c r="C25" t="s">
        <v>29</v>
      </c>
      <c r="G25" s="9"/>
      <c r="H25" s="9">
        <v>10000</v>
      </c>
    </row>
    <row r="26" spans="1:8" ht="12.75">
      <c r="A26" s="5"/>
      <c r="C26" t="s">
        <v>30</v>
      </c>
      <c r="G26" s="9"/>
      <c r="H26" s="9"/>
    </row>
    <row r="27" spans="1:8" ht="12.75">
      <c r="A27" s="5"/>
      <c r="G27" s="9"/>
      <c r="H27" s="9"/>
    </row>
    <row r="28" spans="1:8" ht="12.75">
      <c r="A28" s="5"/>
      <c r="G28" s="9"/>
      <c r="H28" s="9"/>
    </row>
    <row r="29" spans="1:8" ht="12.75">
      <c r="A29" s="7"/>
      <c r="B29" s="6"/>
      <c r="C29" s="6"/>
      <c r="D29" s="6"/>
      <c r="E29" s="6"/>
      <c r="F29" s="6"/>
      <c r="G29" s="10"/>
      <c r="H29" s="10"/>
    </row>
    <row r="30" spans="1:8" ht="4.5" customHeight="1">
      <c r="A30" s="5"/>
      <c r="G30" s="9"/>
      <c r="H30" s="9"/>
    </row>
    <row r="31" spans="7:8" ht="4.5" customHeight="1">
      <c r="G31" s="9"/>
      <c r="H31" s="9"/>
    </row>
    <row r="32" spans="7:8" ht="12.75">
      <c r="G32" s="9"/>
      <c r="H32" s="9"/>
    </row>
    <row r="33" spans="1:8" ht="13.5" thickBot="1">
      <c r="A33" s="12" t="s">
        <v>39</v>
      </c>
      <c r="B33" s="12"/>
      <c r="C33" s="12"/>
      <c r="D33" s="12"/>
      <c r="E33" s="12"/>
      <c r="F33" s="12"/>
      <c r="G33" s="13"/>
      <c r="H33" s="13">
        <f>SUM(H25:H32)</f>
        <v>10000</v>
      </c>
    </row>
    <row r="35" ht="12.75">
      <c r="A35" t="s">
        <v>40</v>
      </c>
    </row>
    <row r="37" ht="12.75">
      <c r="A37" t="s">
        <v>23</v>
      </c>
    </row>
    <row r="39" ht="12.75">
      <c r="A39" t="s">
        <v>25</v>
      </c>
    </row>
    <row r="40" ht="12.75">
      <c r="A40" t="s">
        <v>26</v>
      </c>
    </row>
    <row r="42" ht="12.75">
      <c r="A42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H45"/>
  <sheetViews>
    <sheetView tabSelected="1" zoomScalePageLayoutView="0" workbookViewId="0" topLeftCell="A7">
      <selection activeCell="F28" sqref="F28"/>
    </sheetView>
  </sheetViews>
  <sheetFormatPr defaultColWidth="11.421875" defaultRowHeight="12.75"/>
  <cols>
    <col min="1" max="1" width="5.7109375" style="0" customWidth="1"/>
    <col min="2" max="2" width="9.421875" style="0" customWidth="1"/>
    <col min="5" max="5" width="10.421875" style="0" customWidth="1"/>
    <col min="6" max="6" width="13.421875" style="0" customWidth="1"/>
    <col min="7" max="7" width="12.7109375" style="0" customWidth="1"/>
    <col min="8" max="8" width="13.00390625" style="0" customWidth="1"/>
  </cols>
  <sheetData>
    <row r="9" ht="12.75">
      <c r="A9" t="s">
        <v>47</v>
      </c>
    </row>
    <row r="10" ht="12.75">
      <c r="A10" t="s">
        <v>48</v>
      </c>
    </row>
    <row r="11" spans="1:8" ht="15">
      <c r="A11" t="s">
        <v>49</v>
      </c>
      <c r="G11" s="14" t="s">
        <v>28</v>
      </c>
      <c r="H11" s="14" t="s">
        <v>9</v>
      </c>
    </row>
    <row r="12" spans="7:8" ht="12.75">
      <c r="G12" s="2" t="s">
        <v>6</v>
      </c>
      <c r="H12" s="3">
        <v>40678</v>
      </c>
    </row>
    <row r="13" spans="7:8" ht="12.75">
      <c r="G13" s="2" t="s">
        <v>7</v>
      </c>
      <c r="H13" s="2" t="s">
        <v>50</v>
      </c>
    </row>
    <row r="14" spans="7:8" ht="12.75">
      <c r="G14" s="2" t="s">
        <v>8</v>
      </c>
      <c r="H14" s="2">
        <v>10001</v>
      </c>
    </row>
    <row r="15" spans="7:8" ht="12.75">
      <c r="G15" s="2" t="s">
        <v>45</v>
      </c>
      <c r="H15" s="4"/>
    </row>
    <row r="16" spans="1:8" ht="12.75">
      <c r="A16" t="s">
        <v>10</v>
      </c>
      <c r="H16" s="2"/>
    </row>
    <row r="17" ht="12.75">
      <c r="A17" t="s">
        <v>11</v>
      </c>
    </row>
    <row r="19" ht="12.75">
      <c r="A19" t="s">
        <v>43</v>
      </c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" t="s">
        <v>12</v>
      </c>
      <c r="B22" s="18" t="s">
        <v>13</v>
      </c>
      <c r="C22" s="1" t="s">
        <v>19</v>
      </c>
      <c r="D22" s="1"/>
      <c r="E22" s="1"/>
      <c r="F22" s="1"/>
      <c r="G22" s="1" t="s">
        <v>15</v>
      </c>
      <c r="H22" s="1" t="s">
        <v>14</v>
      </c>
    </row>
    <row r="23" spans="1:8" ht="12.75">
      <c r="A23" s="16"/>
      <c r="B23" s="16"/>
      <c r="C23" s="16"/>
      <c r="D23" s="16"/>
      <c r="E23" s="16"/>
      <c r="F23" s="16"/>
      <c r="G23" s="19" t="s">
        <v>16</v>
      </c>
      <c r="H23" s="19" t="s">
        <v>16</v>
      </c>
    </row>
    <row r="25" spans="1:8" ht="12.75">
      <c r="A25" s="5">
        <v>1</v>
      </c>
      <c r="B25" s="5">
        <v>1</v>
      </c>
      <c r="C25" s="1" t="s">
        <v>32</v>
      </c>
      <c r="D25" s="1"/>
      <c r="E25" s="1"/>
      <c r="F25" s="1"/>
      <c r="G25" s="11"/>
      <c r="H25" s="11">
        <v>10000</v>
      </c>
    </row>
    <row r="26" spans="1:8" ht="12.75">
      <c r="A26" s="5"/>
      <c r="G26" s="9"/>
      <c r="H26" s="9"/>
    </row>
    <row r="27" spans="1:8" ht="12.75">
      <c r="A27" s="5"/>
      <c r="B27" s="5" t="s">
        <v>35</v>
      </c>
      <c r="C27" t="s">
        <v>36</v>
      </c>
      <c r="E27" s="15">
        <v>40558</v>
      </c>
      <c r="G27" s="9"/>
      <c r="H27" s="9">
        <v>-4000</v>
      </c>
    </row>
    <row r="28" spans="1:8" ht="12.75">
      <c r="A28" s="5"/>
      <c r="B28" s="5"/>
      <c r="G28" s="9"/>
      <c r="H28" s="9"/>
    </row>
    <row r="29" spans="1:8" ht="12.75">
      <c r="A29" s="5"/>
      <c r="B29" s="5" t="s">
        <v>35</v>
      </c>
      <c r="C29" t="s">
        <v>36</v>
      </c>
      <c r="E29" s="15">
        <v>40632</v>
      </c>
      <c r="G29" s="9"/>
      <c r="H29" s="9">
        <v>-3000</v>
      </c>
    </row>
    <row r="30" spans="1:8" ht="12.75">
      <c r="A30" s="5"/>
      <c r="B30" s="5"/>
      <c r="G30" s="9"/>
      <c r="H30" s="9"/>
    </row>
    <row r="31" spans="1:8" ht="12.75">
      <c r="A31" s="5"/>
      <c r="G31" s="9"/>
      <c r="H31" s="9"/>
    </row>
    <row r="32" spans="1:8" ht="12.75">
      <c r="A32" s="7"/>
      <c r="B32" s="6"/>
      <c r="C32" s="6"/>
      <c r="D32" s="6"/>
      <c r="E32" s="6"/>
      <c r="F32" s="6"/>
      <c r="G32" s="10"/>
      <c r="H32" s="10"/>
    </row>
    <row r="33" spans="1:8" ht="4.5" customHeight="1">
      <c r="A33" s="5"/>
      <c r="G33" s="9"/>
      <c r="H33" s="9"/>
    </row>
    <row r="34" spans="7:8" ht="4.5" customHeight="1">
      <c r="G34" s="9"/>
      <c r="H34" s="9"/>
    </row>
    <row r="35" spans="7:8" ht="12.75">
      <c r="G35" s="9"/>
      <c r="H35" s="9"/>
    </row>
    <row r="36" spans="1:8" ht="13.5" thickBot="1">
      <c r="A36" s="12" t="s">
        <v>38</v>
      </c>
      <c r="B36" s="12"/>
      <c r="C36" s="12"/>
      <c r="D36" s="12"/>
      <c r="E36" s="12"/>
      <c r="F36" s="12"/>
      <c r="G36" s="13"/>
      <c r="H36" s="13">
        <f>SUM(H25:H35)</f>
        <v>3000</v>
      </c>
    </row>
    <row r="38" ht="12.75">
      <c r="A38" t="s">
        <v>40</v>
      </c>
    </row>
    <row r="40" ht="12.75">
      <c r="A40" t="s">
        <v>23</v>
      </c>
    </row>
    <row r="42" ht="12.75">
      <c r="A42" t="s">
        <v>25</v>
      </c>
    </row>
    <row r="43" ht="12.75">
      <c r="A43" t="s">
        <v>26</v>
      </c>
    </row>
    <row r="45" ht="12.75">
      <c r="A45" t="s">
        <v>27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4</v>
      </c>
      <c r="B2" t="s">
        <v>5</v>
      </c>
    </row>
    <row r="3" spans="1:2" ht="12.75">
      <c r="A3" t="s">
        <v>41</v>
      </c>
      <c r="B3" s="20" t="s">
        <v>42</v>
      </c>
    </row>
    <row r="4" spans="1:2" ht="12.75">
      <c r="A4" t="s">
        <v>2</v>
      </c>
      <c r="B4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Roth</dc:creator>
  <cp:keywords/>
  <dc:description/>
  <cp:lastModifiedBy>Franz Tischler - Tischler Abt &amp; Partner</cp:lastModifiedBy>
  <cp:lastPrinted>2012-06-15T16:53:45Z</cp:lastPrinted>
  <dcterms:created xsi:type="dcterms:W3CDTF">2008-10-27T13:47:56Z</dcterms:created>
  <dcterms:modified xsi:type="dcterms:W3CDTF">2012-07-12T15:02:17Z</dcterms:modified>
  <cp:category/>
  <cp:version/>
  <cp:contentType/>
  <cp:contentStatus/>
</cp:coreProperties>
</file>